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4295" windowHeight="6150"/>
  </bookViews>
  <sheets>
    <sheet name="Sheet1" sheetId="1" r:id="rId1"/>
  </sheets>
  <definedNames>
    <definedName name="_xlnm.Print_Area" localSheetId="0">Sheet1!#REF!</definedName>
  </definedNames>
  <calcPr calcId="124519"/>
</workbook>
</file>

<file path=xl/calcChain.xml><?xml version="1.0" encoding="utf-8"?>
<calcChain xmlns="http://schemas.openxmlformats.org/spreadsheetml/2006/main">
  <c r="G30" i="1"/>
  <c r="E30"/>
  <c r="D37" s="1"/>
  <c r="D30"/>
  <c r="F29"/>
  <c r="H29" s="1"/>
  <c r="F28"/>
  <c r="H28" s="1"/>
  <c r="I29" l="1"/>
  <c r="J29" s="1"/>
  <c r="I28"/>
  <c r="H30"/>
  <c r="F30"/>
  <c r="I30" l="1"/>
  <c r="J28"/>
  <c r="J30" s="1"/>
</calcChain>
</file>

<file path=xl/sharedStrings.xml><?xml version="1.0" encoding="utf-8"?>
<sst xmlns="http://schemas.openxmlformats.org/spreadsheetml/2006/main" count="41" uniqueCount="38">
  <si>
    <t>Technical Specification (RS)</t>
  </si>
  <si>
    <t xml:space="preserve">Item Rate </t>
  </si>
  <si>
    <t>(RS)</t>
  </si>
  <si>
    <t>Qty</t>
  </si>
  <si>
    <t>Amount</t>
  </si>
  <si>
    <t>Transport</t>
  </si>
  <si>
    <t>Amt</t>
  </si>
  <si>
    <t>Total</t>
  </si>
  <si>
    <t xml:space="preserve">can be provided by way of a separate annexure if there is more than one location specifying clearly the </t>
  </si>
  <si>
    <t>number of assets to be delivered at each location )</t>
  </si>
  <si>
    <t>Subject to the terms  of and the above agreement .we request  you to release your order</t>
  </si>
  <si>
    <t>No of</t>
  </si>
  <si>
    <t>Machines</t>
  </si>
  <si>
    <t>Delivery Address</t>
  </si>
  <si>
    <t>Thanking you,</t>
  </si>
  <si>
    <t>Authorized signatory</t>
  </si>
  <si>
    <t>Payment terms :mention th epayment terms ,delivery timelines</t>
  </si>
  <si>
    <t>Warranty ( As per vendor Condition)</t>
  </si>
  <si>
    <t xml:space="preserve">Delivery :Please see the attached enclosure (The full address for the delivery of Equipments -this </t>
  </si>
  <si>
    <t>To,</t>
  </si>
  <si>
    <r>
      <t>on</t>
    </r>
    <r>
      <rPr>
        <b/>
        <sz val="11"/>
        <color theme="1"/>
        <rFont val="Calibri"/>
        <family val="2"/>
        <scheme val="minor"/>
      </rPr>
      <t xml:space="preserve"> M/S Coffee Bean # NO 5 Shesha   Nivasa 6th cross Balaji Nagar ,Thigalarapalya Main road</t>
    </r>
  </si>
  <si>
    <t>Peenya 2 nd stage Bangalore -560058  (Karnataka) PH :8050071631   TIN NO : 29190617361 Bangalore follows</t>
  </si>
  <si>
    <t xml:space="preserve">Tax C.S.T </t>
  </si>
  <si>
    <t>PI-83    Date 23.02.2017</t>
  </si>
  <si>
    <t xml:space="preserve">Total </t>
  </si>
  <si>
    <t xml:space="preserve">FTCM machine Combo </t>
  </si>
  <si>
    <t>Milkwarmer 7Ltr</t>
  </si>
  <si>
    <t>FTCM Machine :25722,25723,25724,25725,25726,25727</t>
  </si>
  <si>
    <t>Milk warmer :25728,25729,25730,25731,25732,25733</t>
  </si>
  <si>
    <t>Hindustan Unilever Ltd</t>
  </si>
  <si>
    <t>Elitech -Sol &amp; Service</t>
  </si>
  <si>
    <t>Unilever house, B.D.Sawant Marg</t>
  </si>
  <si>
    <t>Flot No 42,C Wing Pandharinath,Buolding ,Pandharinath Nagar</t>
  </si>
  <si>
    <t>Chakla, Andheri East, Mumbai-400099</t>
  </si>
  <si>
    <t xml:space="preserve">Bungalow, Nexto shivkamal prestige Bldg  Shivane Pune </t>
  </si>
  <si>
    <t>Payment Terms  :21 days from date of invoice</t>
  </si>
  <si>
    <t>Dispatch date 02.03.17</t>
  </si>
  <si>
    <t>Pin code -411023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</si>
</sst>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9"/>
      <color rgb="FF222222"/>
      <name val="Arial"/>
      <family val="2"/>
    </font>
    <font>
      <sz val="9"/>
      <color rgb="FF222222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9"/>
      <color rgb="FF222222"/>
      <name val="Calibri"/>
      <family val="2"/>
      <scheme val="minor"/>
    </font>
    <font>
      <b/>
      <sz val="12"/>
      <color theme="1"/>
      <name val="Bookman Old Style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0" fillId="2" borderId="0" xfId="0" applyFill="1"/>
    <xf numFmtId="0" fontId="0" fillId="2" borderId="0" xfId="0" applyFill="1" applyAlignment="1">
      <alignment horizontal="justify"/>
    </xf>
    <xf numFmtId="0" fontId="4" fillId="0" borderId="0" xfId="0" applyFont="1"/>
    <xf numFmtId="0" fontId="0" fillId="0" borderId="4" xfId="0" applyBorder="1"/>
    <xf numFmtId="0" fontId="0" fillId="0" borderId="7" xfId="0" applyBorder="1"/>
    <xf numFmtId="0" fontId="0" fillId="0" borderId="2" xfId="0" applyBorder="1"/>
    <xf numFmtId="0" fontId="0" fillId="0" borderId="1" xfId="0" applyBorder="1"/>
    <xf numFmtId="0" fontId="0" fillId="0" borderId="6" xfId="0" applyBorder="1"/>
    <xf numFmtId="0" fontId="0" fillId="0" borderId="5" xfId="0" applyBorder="1"/>
    <xf numFmtId="0" fontId="0" fillId="0" borderId="3" xfId="0" applyBorder="1"/>
    <xf numFmtId="0" fontId="0" fillId="0" borderId="9" xfId="0" applyBorder="1"/>
    <xf numFmtId="0" fontId="0" fillId="2" borderId="0" xfId="0" applyFill="1" applyBorder="1"/>
    <xf numFmtId="0" fontId="5" fillId="3" borderId="8" xfId="0" applyFont="1" applyFill="1" applyBorder="1"/>
    <xf numFmtId="0" fontId="0" fillId="0" borderId="12" xfId="0" applyBorder="1"/>
    <xf numFmtId="0" fontId="0" fillId="2" borderId="12" xfId="0" applyFill="1" applyBorder="1"/>
    <xf numFmtId="10" fontId="0" fillId="0" borderId="4" xfId="0" applyNumberFormat="1" applyBorder="1"/>
    <xf numFmtId="0" fontId="7" fillId="0" borderId="4" xfId="0" applyFont="1" applyBorder="1"/>
    <xf numFmtId="0" fontId="3" fillId="0" borderId="0" xfId="0" applyFont="1"/>
    <xf numFmtId="0" fontId="0" fillId="0" borderId="8" xfId="0" applyBorder="1" applyAlignment="1">
      <alignment horizontal="center"/>
    </xf>
    <xf numFmtId="0" fontId="5" fillId="3" borderId="13" xfId="0" applyFont="1" applyFill="1" applyBorder="1"/>
    <xf numFmtId="0" fontId="0" fillId="2" borderId="3" xfId="0" applyFill="1" applyBorder="1"/>
    <xf numFmtId="0" fontId="6" fillId="0" borderId="12" xfId="0" applyFont="1" applyBorder="1"/>
    <xf numFmtId="0" fontId="7" fillId="0" borderId="0" xfId="0" applyFont="1" applyBorder="1"/>
    <xf numFmtId="0" fontId="8" fillId="0" borderId="0" xfId="0" applyFont="1" applyAlignment="1">
      <alignment horizontal="justify"/>
    </xf>
    <xf numFmtId="0" fontId="6" fillId="0" borderId="13" xfId="0" applyFont="1" applyBorder="1"/>
    <xf numFmtId="0" fontId="6" fillId="0" borderId="4" xfId="0" applyFont="1" applyBorder="1"/>
    <xf numFmtId="0" fontId="6" fillId="0" borderId="0" xfId="0" applyFont="1" applyBorder="1"/>
    <xf numFmtId="0" fontId="0" fillId="0" borderId="8" xfId="0" applyBorder="1"/>
    <xf numFmtId="0" fontId="5" fillId="3" borderId="6" xfId="0" applyFont="1" applyFill="1" applyBorder="1"/>
    <xf numFmtId="0" fontId="0" fillId="0" borderId="14" xfId="0" applyBorder="1"/>
    <xf numFmtId="0" fontId="0" fillId="0" borderId="15" xfId="0" applyFill="1" applyBorder="1"/>
    <xf numFmtId="0" fontId="0" fillId="0" borderId="13" xfId="0" applyBorder="1"/>
    <xf numFmtId="0" fontId="0" fillId="0" borderId="16" xfId="0" applyFill="1" applyBorder="1"/>
    <xf numFmtId="0" fontId="0" fillId="0" borderId="17" xfId="0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left"/>
    </xf>
    <xf numFmtId="1" fontId="0" fillId="0" borderId="11" xfId="0" applyNumberFormat="1" applyBorder="1" applyAlignment="1">
      <alignment horizontal="left"/>
    </xf>
    <xf numFmtId="1" fontId="0" fillId="0" borderId="9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1" fontId="0" fillId="0" borderId="10" xfId="0" applyNumberFormat="1" applyBorder="1" applyAlignment="1">
      <alignment horizontal="left"/>
    </xf>
    <xf numFmtId="1" fontId="0" fillId="0" borderId="8" xfId="0" applyNumberFormat="1" applyBorder="1" applyAlignment="1">
      <alignment horizontal="left"/>
    </xf>
    <xf numFmtId="0" fontId="9" fillId="3" borderId="8" xfId="0" applyFont="1" applyFill="1" applyBorder="1"/>
    <xf numFmtId="0" fontId="10" fillId="0" borderId="2" xfId="0" applyFont="1" applyBorder="1"/>
    <xf numFmtId="0" fontId="10" fillId="0" borderId="0" xfId="0" applyFont="1" applyBorder="1"/>
    <xf numFmtId="0" fontId="10" fillId="0" borderId="3" xfId="0" applyFont="1" applyBorder="1"/>
    <xf numFmtId="0" fontId="11" fillId="0" borderId="12" xfId="0" applyFont="1" applyBorder="1"/>
    <xf numFmtId="0" fontId="10" fillId="0" borderId="12" xfId="0" applyFont="1" applyBorder="1"/>
    <xf numFmtId="0" fontId="0" fillId="0" borderId="6" xfId="0" applyBorder="1" applyAlignment="1">
      <alignment horizontal="center"/>
    </xf>
    <xf numFmtId="0" fontId="12" fillId="0" borderId="13" xfId="0" applyFont="1" applyBorder="1"/>
    <xf numFmtId="0" fontId="10" fillId="0" borderId="4" xfId="0" applyFont="1" applyBorder="1"/>
    <xf numFmtId="0" fontId="10" fillId="0" borderId="5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4"/>
  <sheetViews>
    <sheetView tabSelected="1" topLeftCell="A31" workbookViewId="0">
      <selection activeCell="K46" sqref="K46"/>
    </sheetView>
  </sheetViews>
  <sheetFormatPr defaultRowHeight="15"/>
  <cols>
    <col min="1" max="1" width="6.85546875" customWidth="1"/>
    <col min="2" max="2" width="5.28515625" hidden="1" customWidth="1"/>
    <col min="3" max="3" width="44.42578125" customWidth="1"/>
    <col min="4" max="4" width="10.5703125" customWidth="1"/>
    <col min="5" max="5" width="4.5703125" customWidth="1"/>
    <col min="6" max="6" width="8.85546875" customWidth="1"/>
    <col min="7" max="7" width="7.5703125" customWidth="1"/>
    <col min="8" max="8" width="8.28515625" customWidth="1"/>
    <col min="9" max="9" width="11" customWidth="1"/>
    <col min="10" max="10" width="19.28515625" customWidth="1"/>
    <col min="11" max="11" width="13.7109375" customWidth="1"/>
  </cols>
  <sheetData>
    <row r="1" spans="3:7" ht="15.75">
      <c r="C1" s="30"/>
      <c r="D1" s="26"/>
      <c r="E1" s="1"/>
      <c r="F1" s="1"/>
      <c r="G1" s="1"/>
    </row>
    <row r="17" spans="3:11">
      <c r="C17" t="s">
        <v>19</v>
      </c>
      <c r="G17" t="s">
        <v>23</v>
      </c>
    </row>
    <row r="20" spans="3:11">
      <c r="C20" t="s">
        <v>10</v>
      </c>
    </row>
    <row r="21" spans="3:11">
      <c r="C21" t="s">
        <v>20</v>
      </c>
    </row>
    <row r="22" spans="3:11">
      <c r="C22" s="6" t="s">
        <v>21</v>
      </c>
      <c r="D22" s="6"/>
      <c r="E22" s="6"/>
      <c r="F22" s="6"/>
    </row>
    <row r="23" spans="3:11">
      <c r="H23" s="1"/>
      <c r="K23" s="1"/>
    </row>
    <row r="24" spans="3:11" ht="15.75" thickBot="1"/>
    <row r="25" spans="3:11">
      <c r="C25" s="8"/>
      <c r="D25" s="8" t="s">
        <v>1</v>
      </c>
      <c r="E25" s="8" t="s">
        <v>3</v>
      </c>
      <c r="F25" s="9" t="s">
        <v>4</v>
      </c>
      <c r="G25" s="33" t="s">
        <v>5</v>
      </c>
      <c r="H25" s="34" t="s">
        <v>7</v>
      </c>
      <c r="I25" s="10" t="s">
        <v>22</v>
      </c>
      <c r="J25" s="8" t="s">
        <v>24</v>
      </c>
    </row>
    <row r="26" spans="3:11" ht="15.75" thickBot="1">
      <c r="C26" s="11" t="s">
        <v>0</v>
      </c>
      <c r="D26" s="11" t="s">
        <v>2</v>
      </c>
      <c r="E26" s="11"/>
      <c r="F26" s="12"/>
      <c r="G26" s="35" t="s">
        <v>6</v>
      </c>
      <c r="H26" s="36" t="s">
        <v>6</v>
      </c>
      <c r="I26" s="19">
        <v>0.14499999999999999</v>
      </c>
      <c r="J26" s="11" t="s">
        <v>6</v>
      </c>
    </row>
    <row r="27" spans="3:11" ht="15.75" thickBot="1">
      <c r="C27" s="31"/>
      <c r="D27" s="31"/>
      <c r="E27" s="31"/>
      <c r="F27" s="13"/>
      <c r="G27" s="17"/>
      <c r="H27" s="37"/>
      <c r="I27" s="1"/>
      <c r="J27" s="31"/>
    </row>
    <row r="28" spans="3:11" ht="15.75" thickBot="1">
      <c r="C28" s="14" t="s">
        <v>25</v>
      </c>
      <c r="D28" s="38">
        <v>39360</v>
      </c>
      <c r="E28" s="38">
        <v>6</v>
      </c>
      <c r="F28" s="39">
        <f>D28*E28</f>
        <v>236160</v>
      </c>
      <c r="G28" s="38">
        <v>12850</v>
      </c>
      <c r="H28" s="40">
        <f>F28+G28</f>
        <v>249010</v>
      </c>
      <c r="I28" s="41">
        <f>H28*14.5%</f>
        <v>36106.449999999997</v>
      </c>
      <c r="J28" s="42">
        <f>H28+I28</f>
        <v>285116.45</v>
      </c>
    </row>
    <row r="29" spans="3:11" ht="15.75" thickBot="1">
      <c r="C29" s="14" t="s">
        <v>26</v>
      </c>
      <c r="D29" s="38">
        <v>8500</v>
      </c>
      <c r="E29" s="43">
        <v>6</v>
      </c>
      <c r="F29" s="44">
        <f>D29*E29</f>
        <v>51000</v>
      </c>
      <c r="G29" s="43"/>
      <c r="H29" s="45">
        <f t="shared" ref="H29" si="0">F29+G29</f>
        <v>51000</v>
      </c>
      <c r="I29" s="41">
        <f>H29*14.5%</f>
        <v>7394.9999999999991</v>
      </c>
      <c r="J29" s="42">
        <f t="shared" ref="J29" si="1">H29+I29</f>
        <v>58395</v>
      </c>
    </row>
    <row r="30" spans="3:11" ht="15.75" thickBot="1">
      <c r="C30" s="14" t="s">
        <v>7</v>
      </c>
      <c r="D30" s="38">
        <f t="shared" ref="D30:J30" si="2">SUM(D28:D29)</f>
        <v>47860</v>
      </c>
      <c r="E30" s="38">
        <f t="shared" si="2"/>
        <v>12</v>
      </c>
      <c r="F30" s="39">
        <f t="shared" si="2"/>
        <v>287160</v>
      </c>
      <c r="G30" s="38">
        <f t="shared" si="2"/>
        <v>12850</v>
      </c>
      <c r="H30" s="38">
        <f t="shared" si="2"/>
        <v>300010</v>
      </c>
      <c r="I30" s="46">
        <f t="shared" si="2"/>
        <v>43501.45</v>
      </c>
      <c r="J30" s="47">
        <f t="shared" si="2"/>
        <v>343511.45</v>
      </c>
    </row>
    <row r="31" spans="3:11">
      <c r="C31" s="17"/>
      <c r="D31" s="1"/>
      <c r="E31" s="1"/>
      <c r="F31" s="1"/>
      <c r="G31" s="1"/>
      <c r="H31" s="1"/>
      <c r="I31" s="1"/>
      <c r="J31" s="9"/>
    </row>
    <row r="32" spans="3:11">
      <c r="C32" s="18" t="s">
        <v>27</v>
      </c>
      <c r="D32" s="15"/>
      <c r="E32" s="15"/>
      <c r="F32" s="15"/>
      <c r="G32" s="15"/>
      <c r="H32" s="15"/>
      <c r="I32" s="15"/>
      <c r="J32" s="24"/>
    </row>
    <row r="33" spans="3:12" ht="15.75" thickBot="1">
      <c r="C33" s="18" t="s">
        <v>28</v>
      </c>
      <c r="D33" s="15"/>
      <c r="E33" s="15"/>
      <c r="F33" s="15"/>
      <c r="G33" s="15"/>
      <c r="H33" s="15"/>
      <c r="I33" s="15"/>
      <c r="J33" s="24"/>
    </row>
    <row r="34" spans="3:12">
      <c r="C34" s="8"/>
      <c r="D34" s="9" t="s">
        <v>11</v>
      </c>
      <c r="E34" s="10" t="s">
        <v>13</v>
      </c>
      <c r="F34" s="10"/>
      <c r="G34" s="10"/>
      <c r="H34" s="10"/>
      <c r="I34" s="10"/>
      <c r="J34" s="9"/>
    </row>
    <row r="35" spans="3:12" ht="15.75" thickBot="1">
      <c r="C35" s="11"/>
      <c r="D35" s="11" t="s">
        <v>12</v>
      </c>
      <c r="E35" s="7"/>
      <c r="F35" s="7"/>
      <c r="G35" s="7"/>
      <c r="H35" s="7"/>
      <c r="I35" s="7"/>
      <c r="J35" s="12"/>
    </row>
    <row r="36" spans="3:12" ht="15.75">
      <c r="C36" s="16" t="s">
        <v>29</v>
      </c>
      <c r="D36" s="8"/>
      <c r="E36" s="48" t="s">
        <v>30</v>
      </c>
      <c r="F36" s="49"/>
      <c r="G36" s="50"/>
      <c r="H36" s="50"/>
      <c r="I36" s="50"/>
      <c r="J36" s="51"/>
    </row>
    <row r="37" spans="3:12" ht="15.75">
      <c r="C37" s="16" t="s">
        <v>31</v>
      </c>
      <c r="D37" s="22">
        <f>E30</f>
        <v>12</v>
      </c>
      <c r="E37" s="52" t="s">
        <v>32</v>
      </c>
      <c r="F37" s="51"/>
      <c r="G37" s="53"/>
      <c r="H37" s="50"/>
      <c r="I37" s="50"/>
      <c r="J37" s="51"/>
    </row>
    <row r="38" spans="3:12" ht="16.5" thickBot="1">
      <c r="C38" s="32" t="s">
        <v>33</v>
      </c>
      <c r="D38" s="22"/>
      <c r="E38" s="55" t="s">
        <v>34</v>
      </c>
      <c r="F38" s="56"/>
      <c r="G38" s="56"/>
      <c r="H38" s="56"/>
      <c r="I38" s="56"/>
      <c r="J38" s="57"/>
    </row>
    <row r="39" spans="3:12" ht="15.75">
      <c r="C39" s="16"/>
      <c r="D39" s="22"/>
      <c r="E39" s="52" t="s">
        <v>37</v>
      </c>
      <c r="F39" s="50"/>
      <c r="G39" s="50"/>
      <c r="H39" s="50"/>
      <c r="I39" s="50"/>
      <c r="J39" s="51"/>
    </row>
    <row r="40" spans="3:12" ht="16.5" thickBot="1">
      <c r="C40" s="32"/>
      <c r="D40" s="54"/>
      <c r="E40" s="55"/>
      <c r="F40" s="56"/>
      <c r="G40" s="56"/>
      <c r="H40" s="56"/>
      <c r="I40" s="56"/>
      <c r="J40" s="57"/>
    </row>
    <row r="41" spans="3:12" ht="16.5" thickBot="1">
      <c r="C41" s="16"/>
      <c r="D41" s="22"/>
      <c r="E41" s="25"/>
      <c r="F41" s="26"/>
      <c r="G41" s="1"/>
      <c r="H41" s="1"/>
      <c r="I41" s="1"/>
      <c r="J41" s="13"/>
      <c r="L41" s="14"/>
    </row>
    <row r="42" spans="3:12" ht="16.5" thickBot="1">
      <c r="C42" s="32"/>
      <c r="D42" s="11"/>
      <c r="E42" s="28"/>
      <c r="F42" s="20"/>
      <c r="G42" s="7"/>
      <c r="H42" s="7"/>
      <c r="I42" s="7"/>
      <c r="J42" s="12"/>
    </row>
    <row r="43" spans="3:12" ht="16.5" thickBot="1">
      <c r="C43" s="23"/>
      <c r="D43" s="7"/>
      <c r="E43" s="29"/>
      <c r="F43" s="20"/>
      <c r="G43" s="7"/>
      <c r="H43" s="1"/>
      <c r="I43" s="7"/>
      <c r="J43" s="12"/>
    </row>
    <row r="44" spans="3:12" ht="16.5" thickBot="1">
      <c r="C44" s="23"/>
      <c r="D44" s="7"/>
      <c r="E44" s="29"/>
      <c r="F44" s="20"/>
      <c r="G44" s="7"/>
      <c r="H44" s="1"/>
      <c r="I44" s="7"/>
      <c r="J44" s="12"/>
    </row>
    <row r="46" spans="3:12">
      <c r="C46" t="s">
        <v>17</v>
      </c>
      <c r="D46" s="27"/>
    </row>
    <row r="47" spans="3:12">
      <c r="C47" t="s">
        <v>18</v>
      </c>
      <c r="D47" s="2"/>
    </row>
    <row r="48" spans="3:12">
      <c r="C48" t="s">
        <v>8</v>
      </c>
      <c r="D48" s="3"/>
      <c r="I48" s="21"/>
    </row>
    <row r="49" spans="3:9">
      <c r="C49" t="s">
        <v>9</v>
      </c>
      <c r="D49" s="2"/>
    </row>
    <row r="50" spans="3:9">
      <c r="C50" t="s">
        <v>16</v>
      </c>
      <c r="D50" s="2"/>
    </row>
    <row r="51" spans="3:9">
      <c r="C51" t="s">
        <v>35</v>
      </c>
      <c r="D51" s="2"/>
    </row>
    <row r="52" spans="3:9">
      <c r="C52" s="4" t="s">
        <v>36</v>
      </c>
      <c r="D52" s="5"/>
    </row>
    <row r="53" spans="3:9">
      <c r="C53" t="s">
        <v>14</v>
      </c>
      <c r="F53" s="1"/>
      <c r="G53" s="1"/>
      <c r="H53" s="1"/>
      <c r="I53" s="1"/>
    </row>
    <row r="54" spans="3:9">
      <c r="C54" t="s">
        <v>15</v>
      </c>
      <c r="F54" s="1"/>
      <c r="G54" s="1"/>
      <c r="H54" s="1"/>
      <c r="I54" s="1"/>
    </row>
  </sheetData>
  <pageMargins left="0.23622047244094491" right="0.23622047244094491" top="0.74803149606299213" bottom="0.74803149606299213" header="0.31496062992125984" footer="0.31496062992125984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2017-02-01T11:48:25Z</cp:lastPrinted>
  <dcterms:created xsi:type="dcterms:W3CDTF">2016-10-04T05:02:31Z</dcterms:created>
  <dcterms:modified xsi:type="dcterms:W3CDTF">2017-02-23T05:54:56Z</dcterms:modified>
</cp:coreProperties>
</file>